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CUENTA PÚBLICA\CUENTA PUBLICA 2023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0730" windowHeight="11040"/>
  </bookViews>
  <sheets>
    <sheet name="ESF_DET" sheetId="1" r:id="rId1"/>
  </sheets>
  <definedNames>
    <definedName name="_xlnm.Print_Area" localSheetId="0">ESF_DET!$B$2:$G$82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C47" i="1"/>
  <c r="C62" i="1" s="1"/>
  <c r="F79" i="1"/>
  <c r="D47" i="1"/>
  <c r="D62" i="1" s="1"/>
  <c r="G81" i="1" l="1"/>
  <c r="F81" i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<sst xmlns="http://schemas.openxmlformats.org/spreadsheetml/2006/main" count="128" uniqueCount="125">
  <si>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</si>
  <si>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</si>
  <si>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</si>
  <si>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</si>
  <si>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</si>
  <si>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</si>
  <si>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</si>
  <si>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</si>
  <si>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</si>
  <si>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</si>
  <si>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</si>
  <si>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</si>
  <si>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</si>
  <si>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</si>
  <si>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</si>
  <si>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</si>
  <si>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</si>
  <si>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</si>
  <si>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</si>
  <si>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</si>
  <si>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</si>
  <si>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</si>
  <si>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</si>
  <si>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</si>
  <si>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</si>
  <si>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</si>
  <si>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</si>
  <si>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</si>
  <si>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</si>
  <si>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</si>
  <si>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</si>
  <si>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</si>
  <si>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</si>
  <si>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</si>
  <si>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</si>
  <si>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</si>
  <si>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</si>
  <si>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</si>
  <si>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</si>
  <si>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</si>
  <si>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</si>
  <si>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</si>
  <si>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</si>
  <si>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</si>
  <si>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</si>
  <si>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</si>
  <si>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</si>
  <si>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</si>
  <si>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</si>
  <si>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</si>
  <si>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</si>
  <si>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</si>
  <si>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</si>
  <si>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</si>
  <si>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</si>
  <si>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</si>
  <si>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</si>
  <si>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</si>
  <si>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</si>
  <si>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</si>
  <si>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</si>
  <si>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</si>
  <si>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</si>
  <si>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</si>
  <si>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</si>
  <si>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</si>
  <si>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</si>
  <si>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</si>
  <si>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</si>
  <si>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</si>
  <si>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</si>
  <si>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</si>
  <si>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</si>
  <si>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</si>
  <si>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</si>
  <si>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</si>
  <si>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</si>
  <si>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</si>
  <si>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</si>
  <si>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</si>
  <si>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</si>
  <si>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</si>
  <si>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</si>
  <si>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</si>
  <si>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</si>
  <si>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</si>
  <si>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</si>
  <si>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</si>
  <si>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</si>
  <si>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</si>
  <si>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</si>
  <si>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</si>
  <si>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</si>
  <si>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</si>
  <si>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</si>
  <si>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</si>
  <si>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</si>
  <si>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</si>
  <si>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</si>
  <si>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</si>
  <si>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</si>
  <si>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</si>
  <si>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</si>
  <si>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</si>
  <si>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</si>
  <si>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</si>
  <si>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</si>
  <si>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</si>
  <si>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</si>
  <si>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</si>
  <si>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</si>
  <si>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</si>
  <si>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</si>
  <si>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</si>
  <si>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</si>
  <si>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</si>
  <si>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</si>
  <si>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</si>
  <si>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</si>
  <si>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</si>
  <si>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</si>
  <si>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CHIHUAHUENSE DE EDUCACIÓN PARA LOS ADULTOS</t>
  </si>
  <si>
    <t>Al 31 de diciembre de 2023 y al 31 de diciembre de 2022 (b)</t>
  </si>
  <si>
    <t>2023 (d)</t>
  </si>
  <si>
    <t>31 de diciembre de 2022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</si>
</sst>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275166</xdr:colOff>
      <xdr:row>87</xdr:row>
      <xdr:rowOff>179917</xdr:rowOff>
    </xdr:from>
    <xdr:ext cx="2239587" cy="468077"/>
    <xdr:sp macro="" textlink="">
      <xdr:nvSpPr>
        <xdr:cNvPr id="2" name="CuadroTexto 1"/>
        <xdr:cNvSpPr txBox="1"/>
      </xdr:nvSpPr>
      <xdr:spPr>
        <a:xfrm>
          <a:off x="275166" y="21685250"/>
          <a:ext cx="2239587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200"/>
            <a:t>Profr. Mario Eberto Javalera Lino</a:t>
          </a:r>
        </a:p>
        <a:p>
          <a:r>
            <a:rPr lang="es-MX" sz="1200"/>
            <a:t>             Director</a:t>
          </a:r>
          <a:r>
            <a:rPr lang="es-MX" sz="1200" baseline="0"/>
            <a:t> General</a:t>
          </a:r>
          <a:endParaRPr lang="es-MX" sz="1200"/>
        </a:p>
      </xdr:txBody>
    </xdr:sp>
    <xdr:clientData/>
  </xdr:oneCellAnchor>
  <xdr:oneCellAnchor>
    <xdr:from>
      <xdr:col>4</xdr:col>
      <xdr:colOff>2349500</xdr:colOff>
      <xdr:row>87</xdr:row>
      <xdr:rowOff>169333</xdr:rowOff>
    </xdr:from>
    <xdr:ext cx="2787045" cy="468077"/>
    <xdr:sp macro="" textlink="">
      <xdr:nvSpPr>
        <xdr:cNvPr id="3" name="CuadroTexto 2"/>
        <xdr:cNvSpPr txBox="1"/>
      </xdr:nvSpPr>
      <xdr:spPr>
        <a:xfrm>
          <a:off x="7789333" y="21674666"/>
          <a:ext cx="2787045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200"/>
            <a:t>        C.P. Gerardo Elías Parra Marrufo</a:t>
          </a:r>
        </a:p>
        <a:p>
          <a:r>
            <a:rPr lang="es-MX" sz="1200"/>
            <a:t>Jefe del Departamento de Administración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topLeftCell="A75" zoomScale="90" zoomScaleNormal="90" workbookViewId="0">
      <selection activeCell="B2" sqref="B2:G90"/>
    </sheetView>
  </sheetViews>
  <sheetFormatPr baseColWidth="10" defaultRowHeight="15" x14ac:dyDescent="0.25"/>
  <cols>
    <col min="1" max="1" width="4.85546875" customWidth="1"/>
    <col min="2" max="2" width="47.42578125" style="1" customWidth="1"/>
    <col min="3" max="4" width="14.5703125" style="1" customWidth="1"/>
    <col min="5" max="5" width="47.42578125" style="1" customWidth="1"/>
    <col min="6" max="7" width="14.570312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121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122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0" t="s">
        <v>123</v>
      </c>
      <c r="D6" s="30" t="s">
        <v>124</v>
      </c>
      <c r="E6" s="3" t="s">
        <v>3</v>
      </c>
      <c r="F6" s="30" t="s">
        <v>123</v>
      </c>
      <c r="G6" s="30" t="s">
        <v>124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1103094</v>
      </c>
      <c r="D9" s="19">
        <f>SUM(D10:D16)</f>
        <v>1462780</v>
      </c>
      <c r="E9" s="11" t="s">
        <v>9</v>
      </c>
      <c r="F9" s="19">
        <f>SUM(F10:F18)</f>
        <v>1147781</v>
      </c>
      <c r="G9" s="19">
        <f>SUM(G10:G18)</f>
        <v>1561810</v>
      </c>
    </row>
    <row r="10" spans="2:8" x14ac:dyDescent="0.25">
      <c r="B10" s="12" t="s">
        <v>10</v>
      </c>
      <c r="C10" s="25">
        <v>0</v>
      </c>
      <c r="D10" s="25">
        <v>0</v>
      </c>
      <c r="E10" s="13" t="s">
        <v>11</v>
      </c>
      <c r="F10" s="25">
        <v>0</v>
      </c>
      <c r="G10" s="25">
        <v>0</v>
      </c>
    </row>
    <row r="11" spans="2:8" x14ac:dyDescent="0.25">
      <c r="B11" s="12" t="s">
        <v>12</v>
      </c>
      <c r="C11" s="25">
        <v>1077294</v>
      </c>
      <c r="D11" s="25">
        <v>1436980</v>
      </c>
      <c r="E11" s="13" t="s">
        <v>13</v>
      </c>
      <c r="F11" s="25">
        <v>0</v>
      </c>
      <c r="G11" s="25">
        <v>0</v>
      </c>
    </row>
    <row r="12" spans="2:8" ht="24" x14ac:dyDescent="0.25">
      <c r="B12" s="12" t="s">
        <v>14</v>
      </c>
      <c r="C12" s="25">
        <v>25800</v>
      </c>
      <c r="D12" s="25">
        <v>25800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0</v>
      </c>
      <c r="D13" s="25">
        <v>0</v>
      </c>
      <c r="E13" s="13" t="s">
        <v>17</v>
      </c>
      <c r="F13" s="25">
        <v>0</v>
      </c>
      <c r="G13" s="25">
        <v>0</v>
      </c>
    </row>
    <row r="14" spans="2:8" ht="22.3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1147781</v>
      </c>
      <c r="G16" s="25">
        <v>1107231</v>
      </c>
    </row>
    <row r="17" spans="2:7" ht="24" x14ac:dyDescent="0.25">
      <c r="B17" s="10" t="s">
        <v>24</v>
      </c>
      <c r="C17" s="19">
        <f>SUM(C18:C24)</f>
        <v>0</v>
      </c>
      <c r="D17" s="19">
        <f>SUM(D18:D24)</f>
        <v>0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0</v>
      </c>
      <c r="G18" s="25">
        <v>454579</v>
      </c>
    </row>
    <row r="19" spans="2:7" x14ac:dyDescent="0.25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0</v>
      </c>
      <c r="D20" s="25">
        <v>0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0</v>
      </c>
      <c r="D24" s="25">
        <v>0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0</v>
      </c>
      <c r="D25" s="19">
        <f>SUM(D26:D30)</f>
        <v>0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0</v>
      </c>
      <c r="D26" s="25">
        <v>0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3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9.1" customHeight="1" x14ac:dyDescent="0.25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1103094</v>
      </c>
      <c r="D47" s="19">
        <f>SUM(D41,D38,D37,D31,D25,D17,D9)</f>
        <v>1462780</v>
      </c>
      <c r="E47" s="6" t="s">
        <v>83</v>
      </c>
      <c r="F47" s="19">
        <f>SUM(F42,F38,F31,F27,F26,F23,F19,F9)</f>
        <v>1147781</v>
      </c>
      <c r="G47" s="19">
        <f>SUM(G42,G38,G31,G27,G26,G23,G19,G9)</f>
        <v>1561810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200540</v>
      </c>
      <c r="D52" s="25">
        <v>200540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10828404</v>
      </c>
      <c r="D53" s="25">
        <v>10786876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0</v>
      </c>
      <c r="D54" s="25">
        <v>0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-10664990</v>
      </c>
      <c r="D55" s="25">
        <v>-10540853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117380</v>
      </c>
      <c r="D56" s="25">
        <v>117380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1147781</v>
      </c>
      <c r="G59" s="19">
        <f>SUM(G47,G57)</f>
        <v>1561810</v>
      </c>
    </row>
    <row r="60" spans="2:7" ht="24" x14ac:dyDescent="0.25">
      <c r="B60" s="4" t="s">
        <v>103</v>
      </c>
      <c r="C60" s="19">
        <f>SUM(C50:C58)</f>
        <v>481334</v>
      </c>
      <c r="D60" s="19">
        <f>SUM(D50:D58)</f>
        <v>563943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1584428</v>
      </c>
      <c r="D62" s="19">
        <f>SUM(D47,D60)</f>
        <v>2026723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3030070</v>
      </c>
      <c r="G63" s="19">
        <f>SUM(G64:G66)</f>
        <v>2988542</v>
      </c>
    </row>
    <row r="64" spans="2:7" x14ac:dyDescent="0.25">
      <c r="B64" s="14"/>
      <c r="C64" s="22"/>
      <c r="D64" s="22"/>
      <c r="E64" s="11" t="s">
        <v>107</v>
      </c>
      <c r="F64" s="25">
        <v>0</v>
      </c>
      <c r="G64" s="25">
        <v>0</v>
      </c>
    </row>
    <row r="65" spans="2:7" x14ac:dyDescent="0.25">
      <c r="B65" s="14"/>
      <c r="C65" s="22"/>
      <c r="D65" s="22"/>
      <c r="E65" s="11" t="s">
        <v>108</v>
      </c>
      <c r="F65" s="25">
        <v>3030070</v>
      </c>
      <c r="G65" s="25">
        <v>2988542</v>
      </c>
    </row>
    <row r="66" spans="2:7" x14ac:dyDescent="0.2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-2593423</v>
      </c>
      <c r="G68" s="19">
        <f>SUM(G69:G73)</f>
        <v>-2523629</v>
      </c>
    </row>
    <row r="69" spans="2:7" x14ac:dyDescent="0.25">
      <c r="B69" s="14"/>
      <c r="C69" s="22"/>
      <c r="D69" s="22"/>
      <c r="E69" s="11" t="s">
        <v>111</v>
      </c>
      <c r="F69" s="25">
        <v>-124323</v>
      </c>
      <c r="G69" s="25">
        <v>-145920</v>
      </c>
    </row>
    <row r="70" spans="2:7" x14ac:dyDescent="0.25">
      <c r="B70" s="14"/>
      <c r="C70" s="22"/>
      <c r="D70" s="22"/>
      <c r="E70" s="11" t="s">
        <v>112</v>
      </c>
      <c r="F70" s="25">
        <v>-10467974</v>
      </c>
      <c r="G70" s="25">
        <v>-10376583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7998874</v>
      </c>
      <c r="G72" s="25">
        <v>7998874</v>
      </c>
    </row>
    <row r="73" spans="2:7" ht="24" x14ac:dyDescent="0.25">
      <c r="B73" s="14"/>
      <c r="C73" s="22"/>
      <c r="D73" s="22"/>
      <c r="E73" s="11" t="s">
        <v>115</v>
      </c>
      <c r="F73" s="25">
        <v>0</v>
      </c>
      <c r="G73" s="25">
        <v>0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6.1" customHeight="1" x14ac:dyDescent="0.25">
      <c r="B79" s="14"/>
      <c r="C79" s="22"/>
      <c r="D79" s="22"/>
      <c r="E79" s="6" t="s">
        <v>119</v>
      </c>
      <c r="F79" s="19">
        <f>SUM(F63,F68,F75)</f>
        <v>436647</v>
      </c>
      <c r="G79" s="19">
        <f>SUM(G63,G68,G75)</f>
        <v>464913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1584428</v>
      </c>
      <c r="G81" s="19">
        <f>SUM(G59,G79)</f>
        <v>2026723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/>
      <c r="C86" s="27"/>
      <c r="D86" s="27"/>
      <c r="E86" s="27"/>
    </row>
    <row r="87" spans="2:7" s="28" customFormat="1" x14ac:dyDescent="0.25">
      <c r="B87" s="27"/>
      <c r="C87" s="27"/>
      <c r="D87" s="27"/>
      <c r="E87" s="27"/>
    </row>
    <row r="88" spans="2:7" s="28" customFormat="1" x14ac:dyDescent="0.25">
      <c r="B88" s="27"/>
      <c r="C88" s="27"/>
      <c r="D88" s="27"/>
      <c r="E88" s="27"/>
    </row>
    <row r="89" spans="2:7" s="28" customFormat="1" x14ac:dyDescent="0.25">
      <c r="B89" s="27"/>
      <c r="C89" s="27"/>
      <c r="D89" s="27"/>
      <c r="E89" s="27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wuUF7uCo8YmOXyFJ6Tgs9uSZsXKiZMuEVe/XSwVteplYm92KHpVuh9FmBodGfk46GFd2YaQkoSANWToUxgDdzQ==" saltValue="Rmogk3aLo2Gakcq6WEMnCg==" spinCount="100000" sheet="1" formatColumns="0" formatRows="0"/>
  <mergeCells count="4">
    <mergeCell ref="B2:G2"/>
    <mergeCell ref="B3:G3"/>
    <mergeCell ref="B4:G4"/>
    <mergeCell ref="B5:G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final final</cp:lastModifiedBy>
  <cp:lastPrinted>2024-01-29T19:57:24Z</cp:lastPrinted>
  <dcterms:created xsi:type="dcterms:W3CDTF">2020-01-08T19:54:23Z</dcterms:created>
  <dcterms:modified xsi:type="dcterms:W3CDTF">2024-01-29T19:59:00Z</dcterms:modified>
</cp:coreProperties>
</file>